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45621"/>
</workbook>
</file>

<file path=xl/calcChain.xml><?xml version="1.0" encoding="utf-8"?>
<calcChain xmlns="http://schemas.openxmlformats.org/spreadsheetml/2006/main">
  <c r="I41" i="2" l="1"/>
  <c r="I16" i="2" s="1"/>
  <c r="I176" i="2"/>
  <c r="I86" i="2"/>
  <c r="I81" i="2"/>
  <c r="I181" i="2"/>
  <c r="H81" i="2"/>
  <c r="H96" i="2"/>
  <c r="H141" i="2"/>
  <c r="H131" i="2"/>
  <c r="H91" i="2"/>
  <c r="H36" i="2"/>
  <c r="H31" i="2"/>
  <c r="K186" i="2"/>
  <c r="I101" i="2"/>
  <c r="I71" i="2"/>
  <c r="H100" i="2" l="1"/>
  <c r="H99" i="2"/>
  <c r="I15" i="2"/>
  <c r="I14" i="2"/>
  <c r="I161" i="2"/>
  <c r="I160" i="2"/>
  <c r="I159" i="2"/>
  <c r="I100" i="2"/>
  <c r="I99" i="2"/>
  <c r="J16" i="2"/>
  <c r="J15" i="2"/>
  <c r="J14" i="2"/>
  <c r="F192" i="2"/>
  <c r="F191" i="2"/>
  <c r="F190" i="2"/>
  <c r="F189" i="2"/>
  <c r="F187" i="2"/>
  <c r="F186" i="2"/>
  <c r="F185" i="2"/>
  <c r="F184" i="2"/>
  <c r="F182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54" i="2"/>
  <c r="F147" i="2"/>
  <c r="F146" i="2"/>
  <c r="F145" i="2"/>
  <c r="F144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5" i="2"/>
  <c r="F104" i="2"/>
  <c r="F96" i="2"/>
  <c r="F92" i="2"/>
  <c r="F91" i="2"/>
  <c r="F90" i="2"/>
  <c r="F89" i="2"/>
  <c r="F87" i="2"/>
  <c r="F86" i="2"/>
  <c r="F85" i="2"/>
  <c r="F84" i="2"/>
  <c r="F82" i="2"/>
  <c r="F81" i="2"/>
  <c r="F80" i="2"/>
  <c r="F79" i="2"/>
  <c r="F77" i="2"/>
  <c r="F76" i="2"/>
  <c r="F75" i="2"/>
  <c r="F74" i="2"/>
  <c r="F67" i="2"/>
  <c r="F66" i="2"/>
  <c r="F65" i="2"/>
  <c r="F64" i="2"/>
  <c r="F57" i="2"/>
  <c r="F56" i="2"/>
  <c r="F55" i="2"/>
  <c r="F54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/>
  <c r="F31" i="2"/>
  <c r="F29" i="2"/>
  <c r="F27" i="2"/>
  <c r="F26" i="2"/>
  <c r="F25" i="2"/>
  <c r="F24" i="2"/>
  <c r="F22" i="2"/>
  <c r="F21" i="2"/>
  <c r="F20" i="2"/>
  <c r="F19" i="2"/>
  <c r="J53" i="2"/>
  <c r="I53" i="2"/>
  <c r="H53" i="2"/>
  <c r="G53" i="2"/>
  <c r="F53" i="2" s="1"/>
  <c r="F156" i="2"/>
  <c r="K153" i="2"/>
  <c r="J153" i="2"/>
  <c r="I153" i="2"/>
  <c r="H153" i="2"/>
  <c r="G153" i="2"/>
  <c r="F153" i="2" s="1"/>
  <c r="F71" i="2" l="1"/>
  <c r="K188" i="2"/>
  <c r="K183" i="2"/>
  <c r="K178" i="2"/>
  <c r="K173" i="2"/>
  <c r="K168" i="2"/>
  <c r="K163" i="2"/>
  <c r="K162" i="2"/>
  <c r="K161" i="2"/>
  <c r="K160" i="2"/>
  <c r="K159" i="2"/>
  <c r="K148" i="2"/>
  <c r="K143" i="2"/>
  <c r="K138" i="2"/>
  <c r="K133" i="2"/>
  <c r="K128" i="2"/>
  <c r="K123" i="2"/>
  <c r="K118" i="2"/>
  <c r="K113" i="2"/>
  <c r="K108" i="2"/>
  <c r="K103" i="2"/>
  <c r="K102" i="2"/>
  <c r="K101" i="2"/>
  <c r="K100" i="2"/>
  <c r="K99" i="2"/>
  <c r="K93" i="2"/>
  <c r="K88" i="2"/>
  <c r="K83" i="2"/>
  <c r="K78" i="2"/>
  <c r="K73" i="2"/>
  <c r="K72" i="2"/>
  <c r="K71" i="2"/>
  <c r="K70" i="2"/>
  <c r="K69" i="2"/>
  <c r="K14" i="2"/>
  <c r="K18" i="2"/>
  <c r="K17" i="2"/>
  <c r="K23" i="2"/>
  <c r="K58" i="2"/>
  <c r="K59" i="2"/>
  <c r="K60" i="2"/>
  <c r="K61" i="2"/>
  <c r="K62" i="2"/>
  <c r="K63" i="2"/>
  <c r="J63" i="2"/>
  <c r="K16" i="2"/>
  <c r="K15" i="2"/>
  <c r="K48" i="2"/>
  <c r="K43" i="2"/>
  <c r="K38" i="2"/>
  <c r="K33" i="2"/>
  <c r="K28" i="2"/>
  <c r="K68" i="2" l="1"/>
  <c r="K195" i="2"/>
  <c r="K13" i="2"/>
  <c r="K197" i="2"/>
  <c r="K196" i="2"/>
  <c r="K158" i="2"/>
  <c r="K98" i="2"/>
  <c r="K194" i="2"/>
  <c r="H151" i="2"/>
  <c r="H160" i="2"/>
  <c r="K193" i="2" l="1"/>
  <c r="F151" i="2"/>
  <c r="H101" i="2"/>
  <c r="G148" i="2"/>
  <c r="I148" i="2"/>
  <c r="J148" i="2"/>
  <c r="H148" i="2"/>
  <c r="G93" i="2"/>
  <c r="I93" i="2"/>
  <c r="J93" i="2"/>
  <c r="H93" i="2"/>
  <c r="F148" i="2" l="1"/>
  <c r="F93" i="2"/>
  <c r="G181" i="2"/>
  <c r="F181" i="2" s="1"/>
  <c r="G14" i="2" l="1"/>
  <c r="H14" i="2"/>
  <c r="G15" i="2"/>
  <c r="H15" i="2"/>
  <c r="H195" i="2" s="1"/>
  <c r="G16" i="2"/>
  <c r="H16" i="2"/>
  <c r="F16" i="2" s="1"/>
  <c r="G17" i="2"/>
  <c r="H17" i="2"/>
  <c r="I17" i="2"/>
  <c r="J17" i="2"/>
  <c r="G159" i="2"/>
  <c r="H159" i="2"/>
  <c r="J159" i="2"/>
  <c r="G160" i="2"/>
  <c r="J160" i="2"/>
  <c r="G161" i="2"/>
  <c r="H161" i="2"/>
  <c r="J161" i="2"/>
  <c r="G162" i="2"/>
  <c r="H162" i="2"/>
  <c r="I162" i="2"/>
  <c r="J162" i="2"/>
  <c r="G102" i="2"/>
  <c r="G100" i="2"/>
  <c r="G99" i="2"/>
  <c r="H88" i="2"/>
  <c r="I88" i="2"/>
  <c r="J88" i="2"/>
  <c r="H83" i="2"/>
  <c r="I83" i="2"/>
  <c r="J83" i="2"/>
  <c r="J78" i="2"/>
  <c r="I78" i="2"/>
  <c r="H78" i="2"/>
  <c r="H73" i="2"/>
  <c r="H71" i="2" s="1"/>
  <c r="I73" i="2"/>
  <c r="J73" i="2"/>
  <c r="H72" i="2"/>
  <c r="I72" i="2"/>
  <c r="J72" i="2"/>
  <c r="J71" i="2"/>
  <c r="H70" i="2"/>
  <c r="I70" i="2"/>
  <c r="I195" i="2" s="1"/>
  <c r="J70" i="2"/>
  <c r="H69" i="2"/>
  <c r="I69" i="2"/>
  <c r="J69" i="2"/>
  <c r="H63" i="2"/>
  <c r="H58" i="2" s="1"/>
  <c r="I63" i="2"/>
  <c r="I58" i="2" s="1"/>
  <c r="J58" i="2"/>
  <c r="H62" i="2"/>
  <c r="I62" i="2"/>
  <c r="J62" i="2"/>
  <c r="H61" i="2"/>
  <c r="I61" i="2"/>
  <c r="I196" i="2" s="1"/>
  <c r="J61" i="2"/>
  <c r="H60" i="2"/>
  <c r="I60" i="2"/>
  <c r="J60" i="2"/>
  <c r="H59" i="2"/>
  <c r="I59" i="2"/>
  <c r="I194" i="2" s="1"/>
  <c r="J59" i="2"/>
  <c r="I68" i="2" l="1"/>
  <c r="F162" i="2"/>
  <c r="F159" i="2"/>
  <c r="F17" i="2"/>
  <c r="F15" i="2"/>
  <c r="F160" i="2"/>
  <c r="H194" i="2"/>
  <c r="J68" i="2"/>
  <c r="F161" i="2"/>
  <c r="F14" i="2"/>
  <c r="H68" i="2"/>
  <c r="H196" i="2"/>
  <c r="F30" i="2"/>
  <c r="J188" i="2" l="1"/>
  <c r="I188" i="2"/>
  <c r="H188" i="2"/>
  <c r="G188" i="2"/>
  <c r="F188" i="2" l="1"/>
  <c r="J143" i="2"/>
  <c r="I143" i="2"/>
  <c r="H143" i="2"/>
  <c r="G143" i="2"/>
  <c r="F143" i="2" l="1"/>
  <c r="J101" i="2"/>
  <c r="J196" i="2" s="1"/>
  <c r="J183" i="2" l="1"/>
  <c r="J178" i="2"/>
  <c r="J173" i="2"/>
  <c r="J168" i="2"/>
  <c r="J163" i="2"/>
  <c r="J138" i="2"/>
  <c r="J133" i="2"/>
  <c r="J128" i="2"/>
  <c r="J123" i="2"/>
  <c r="J118" i="2"/>
  <c r="J113" i="2"/>
  <c r="J108" i="2"/>
  <c r="J103" i="2"/>
  <c r="J102" i="2"/>
  <c r="J100" i="2"/>
  <c r="F100" i="2" s="1"/>
  <c r="J99" i="2"/>
  <c r="J48" i="2"/>
  <c r="J43" i="2"/>
  <c r="J38" i="2"/>
  <c r="J33" i="2"/>
  <c r="J28" i="2"/>
  <c r="J23" i="2"/>
  <c r="J18" i="2"/>
  <c r="J13" i="2" l="1"/>
  <c r="J194" i="2"/>
  <c r="F99" i="2"/>
  <c r="J98" i="2"/>
  <c r="J158" i="2"/>
  <c r="J195" i="2"/>
  <c r="J197" i="2"/>
  <c r="G123" i="2"/>
  <c r="J193" i="2" l="1"/>
  <c r="I123" i="2"/>
  <c r="H123" i="2"/>
  <c r="F123" i="2" s="1"/>
  <c r="I23" i="2" l="1"/>
  <c r="H23" i="2"/>
  <c r="G23" i="2"/>
  <c r="F23" i="2" s="1"/>
  <c r="G106" i="2" l="1"/>
  <c r="F106" i="2" s="1"/>
  <c r="G101" i="2" l="1"/>
  <c r="F101" i="2" s="1"/>
  <c r="G71" i="2"/>
  <c r="I173" i="2" l="1"/>
  <c r="H173" i="2"/>
  <c r="G173" i="2"/>
  <c r="I118" i="2"/>
  <c r="H118" i="2"/>
  <c r="G118" i="2"/>
  <c r="I113" i="2"/>
  <c r="H113" i="2"/>
  <c r="G113" i="2"/>
  <c r="I108" i="2"/>
  <c r="H108" i="2"/>
  <c r="G108" i="2"/>
  <c r="F108" i="2" s="1"/>
  <c r="I103" i="2"/>
  <c r="H103" i="2"/>
  <c r="G103" i="2"/>
  <c r="G73" i="2"/>
  <c r="F73" i="2" l="1"/>
  <c r="F103" i="2"/>
  <c r="F118" i="2"/>
  <c r="F113" i="2"/>
  <c r="F173" i="2"/>
  <c r="I18" i="2"/>
  <c r="H18" i="2"/>
  <c r="G18" i="2"/>
  <c r="F18" i="2" l="1"/>
  <c r="I168" i="2"/>
  <c r="H168" i="2"/>
  <c r="F168" i="2" s="1"/>
  <c r="G168" i="2"/>
  <c r="G178" i="2"/>
  <c r="I128" i="2" l="1"/>
  <c r="I102" i="2"/>
  <c r="H102" i="2"/>
  <c r="F102" i="2" s="1"/>
  <c r="G59" i="2" l="1"/>
  <c r="G60" i="2"/>
  <c r="G61" i="2"/>
  <c r="G62" i="2"/>
  <c r="F62" i="2" s="1"/>
  <c r="G63" i="2"/>
  <c r="F63" i="2" s="1"/>
  <c r="F61" i="2" l="1"/>
  <c r="F196" i="2" s="1"/>
  <c r="G196" i="2"/>
  <c r="F60" i="2"/>
  <c r="F59" i="2"/>
  <c r="G58" i="2"/>
  <c r="F58" i="2" s="1"/>
  <c r="G28" i="2" l="1"/>
  <c r="G69" i="2"/>
  <c r="G70" i="2"/>
  <c r="G72" i="2"/>
  <c r="F72" i="2" s="1"/>
  <c r="G78" i="2"/>
  <c r="G83" i="2"/>
  <c r="F83" i="2" s="1"/>
  <c r="G88" i="2"/>
  <c r="F88" i="2" s="1"/>
  <c r="G163" i="2"/>
  <c r="H163" i="2"/>
  <c r="I163" i="2"/>
  <c r="I183" i="2"/>
  <c r="H183" i="2"/>
  <c r="G183" i="2"/>
  <c r="F183" i="2" s="1"/>
  <c r="I178" i="2"/>
  <c r="H178" i="2"/>
  <c r="I138" i="2"/>
  <c r="H138" i="2"/>
  <c r="G138" i="2"/>
  <c r="I133" i="2"/>
  <c r="I98" i="2" s="1"/>
  <c r="H133" i="2"/>
  <c r="G133" i="2"/>
  <c r="F133" i="2" s="1"/>
  <c r="H128" i="2"/>
  <c r="G128" i="2"/>
  <c r="I48" i="2"/>
  <c r="H48" i="2"/>
  <c r="G48" i="2"/>
  <c r="F48" i="2" s="1"/>
  <c r="I43" i="2"/>
  <c r="H43" i="2"/>
  <c r="G43" i="2"/>
  <c r="I38" i="2"/>
  <c r="H38" i="2"/>
  <c r="G38" i="2"/>
  <c r="G33" i="2"/>
  <c r="H33" i="2"/>
  <c r="F33" i="2" s="1"/>
  <c r="I33" i="2"/>
  <c r="I28" i="2"/>
  <c r="F138" i="2" l="1"/>
  <c r="F78" i="2"/>
  <c r="F68" i="2" s="1"/>
  <c r="G68" i="2"/>
  <c r="I158" i="2"/>
  <c r="F69" i="2"/>
  <c r="F194" i="2" s="1"/>
  <c r="G194" i="2"/>
  <c r="F43" i="2"/>
  <c r="I13" i="2"/>
  <c r="F38" i="2"/>
  <c r="F163" i="2"/>
  <c r="G98" i="2"/>
  <c r="F178" i="2"/>
  <c r="F70" i="2"/>
  <c r="F195" i="2" s="1"/>
  <c r="G195" i="2"/>
  <c r="H98" i="2"/>
  <c r="F98" i="2" s="1"/>
  <c r="F128" i="2"/>
  <c r="G158" i="2"/>
  <c r="H158" i="2"/>
  <c r="G13" i="2"/>
  <c r="G193" i="2" s="1"/>
  <c r="G197" i="2"/>
  <c r="I197" i="2"/>
  <c r="H197" i="2"/>
  <c r="H28" i="2"/>
  <c r="I193" i="2" l="1"/>
  <c r="H13" i="2"/>
  <c r="H193" i="2" s="1"/>
  <c r="F28" i="2"/>
  <c r="F13" i="2" s="1"/>
  <c r="F158" i="2"/>
  <c r="F197" i="2"/>
  <c r="F193" i="2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<sst xmlns="http://schemas.openxmlformats.org/spreadsheetml/2006/main" count="386" uniqueCount="172">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</sst>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30"/>
  <sheetViews>
    <sheetView tabSelected="1" view="pageBreakPreview" zoomScale="110" zoomScaleNormal="100" zoomScaleSheetLayoutView="11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F12" sqref="F12"/>
    </sheetView>
  </sheetViews>
  <sheetFormatPr defaultColWidth="9" defaultRowHeight="12.75" x14ac:dyDescent="0.2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 x14ac:dyDescent="0.2">
      <c r="A1" s="32"/>
      <c r="B1" s="32"/>
      <c r="C1" s="32"/>
      <c r="D1" s="32"/>
      <c r="E1" s="32"/>
      <c r="F1" s="33"/>
      <c r="G1" s="125" t="s">
        <v>171</v>
      </c>
      <c r="H1" s="125"/>
      <c r="I1" s="125"/>
      <c r="J1" s="125"/>
      <c r="K1" s="125"/>
    </row>
    <row r="2" spans="1:52" ht="16.350000000000001" customHeight="1" x14ac:dyDescent="0.2">
      <c r="A2" s="32"/>
      <c r="B2" s="32"/>
      <c r="C2" s="32"/>
      <c r="D2" s="32"/>
      <c r="E2" s="32"/>
      <c r="F2" s="33"/>
      <c r="G2" s="125"/>
      <c r="H2" s="125"/>
      <c r="I2" s="125"/>
      <c r="J2" s="125"/>
      <c r="K2" s="125"/>
    </row>
    <row r="3" spans="1:52" ht="14.25" customHeight="1" x14ac:dyDescent="0.2">
      <c r="A3" s="32"/>
      <c r="B3" s="32"/>
      <c r="C3" s="32"/>
      <c r="D3" s="32"/>
      <c r="E3" s="32"/>
      <c r="F3" s="33"/>
      <c r="G3" s="125"/>
      <c r="H3" s="125"/>
      <c r="I3" s="125"/>
      <c r="J3" s="125"/>
      <c r="K3" s="125"/>
    </row>
    <row r="4" spans="1:52" ht="14.25" customHeight="1" x14ac:dyDescent="0.2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 x14ac:dyDescent="0.2">
      <c r="A5" s="126" t="s">
        <v>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52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52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52" ht="14.25" customHeight="1" x14ac:dyDescent="0.2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05" t="s">
        <v>77</v>
      </c>
      <c r="H8" s="131"/>
      <c r="I8" s="131"/>
      <c r="J8" s="131"/>
      <c r="K8" s="131"/>
    </row>
    <row r="9" spans="1:52" ht="0.75" customHeight="1" x14ac:dyDescent="0.2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 x14ac:dyDescent="0.2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13" t="s">
        <v>122</v>
      </c>
      <c r="K10" s="132" t="s">
        <v>155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 x14ac:dyDescent="0.2">
      <c r="A11" s="106"/>
      <c r="B11" s="106"/>
      <c r="C11" s="106"/>
      <c r="D11" s="106"/>
      <c r="E11" s="106"/>
      <c r="F11" s="106"/>
      <c r="G11" s="105"/>
      <c r="H11" s="105"/>
      <c r="I11" s="105"/>
      <c r="J11" s="113"/>
      <c r="K11" s="1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 x14ac:dyDescent="0.2">
      <c r="A13" s="87" t="s">
        <v>55</v>
      </c>
      <c r="B13" s="107" t="s">
        <v>80</v>
      </c>
      <c r="C13" s="87" t="s">
        <v>161</v>
      </c>
      <c r="D13" s="107" t="s">
        <v>109</v>
      </c>
      <c r="E13" s="25" t="s">
        <v>47</v>
      </c>
      <c r="F13" s="13">
        <f>F18+F23+F28+F33+F38+F43+F48+F53</f>
        <v>456379.52125999995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93100.175159999984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 x14ac:dyDescent="0.2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 x14ac:dyDescent="0.2">
      <c r="A15" s="88"/>
      <c r="B15" s="108"/>
      <c r="C15" s="88"/>
      <c r="D15" s="108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 x14ac:dyDescent="0.2">
      <c r="A16" s="88"/>
      <c r="B16" s="108"/>
      <c r="C16" s="88"/>
      <c r="D16" s="108"/>
      <c r="E16" s="25" t="s">
        <v>58</v>
      </c>
      <c r="F16" s="13">
        <f>G16+H16+I16+J16+K16</f>
        <v>454829.25257999997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92032.543579999983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 x14ac:dyDescent="0.2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 x14ac:dyDescent="0.2">
      <c r="A18" s="107" t="s">
        <v>60</v>
      </c>
      <c r="B18" s="110" t="s">
        <v>130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 x14ac:dyDescent="0.2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 x14ac:dyDescent="0.2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 x14ac:dyDescent="0.2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 x14ac:dyDescent="0.2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 x14ac:dyDescent="0.2">
      <c r="A23" s="107" t="s">
        <v>61</v>
      </c>
      <c r="B23" s="110" t="s">
        <v>142</v>
      </c>
      <c r="C23" s="87" t="s">
        <v>95</v>
      </c>
      <c r="D23" s="107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 x14ac:dyDescent="0.2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 x14ac:dyDescent="0.2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 x14ac:dyDescent="0.2">
      <c r="A26" s="108"/>
      <c r="B26" s="111"/>
      <c r="C26" s="88"/>
      <c r="D26" s="108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 x14ac:dyDescent="0.2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 x14ac:dyDescent="0.2">
      <c r="A28" s="107" t="s">
        <v>62</v>
      </c>
      <c r="B28" s="110" t="s">
        <v>141</v>
      </c>
      <c r="C28" s="87" t="s">
        <v>162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 x14ac:dyDescent="0.2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 x14ac:dyDescent="0.2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 x14ac:dyDescent="0.2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 x14ac:dyDescent="0.2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 x14ac:dyDescent="0.2">
      <c r="A33" s="107" t="s">
        <v>63</v>
      </c>
      <c r="B33" s="110" t="s">
        <v>131</v>
      </c>
      <c r="C33" s="87" t="s">
        <v>163</v>
      </c>
      <c r="D33" s="107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 x14ac:dyDescent="0.2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 x14ac:dyDescent="0.2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 x14ac:dyDescent="0.2">
      <c r="A36" s="108"/>
      <c r="B36" s="111"/>
      <c r="C36" s="88"/>
      <c r="D36" s="108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 x14ac:dyDescent="0.2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 x14ac:dyDescent="0.2">
      <c r="A38" s="107" t="s">
        <v>75</v>
      </c>
      <c r="B38" s="110" t="s">
        <v>132</v>
      </c>
      <c r="C38" s="87" t="s">
        <v>164</v>
      </c>
      <c r="D38" s="107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 x14ac:dyDescent="0.2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 x14ac:dyDescent="0.2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 x14ac:dyDescent="0.2">
      <c r="A41" s="108"/>
      <c r="B41" s="111"/>
      <c r="C41" s="88"/>
      <c r="D41" s="108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7">
        <f>14830.825+12.577</f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 x14ac:dyDescent="0.2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 x14ac:dyDescent="0.2">
      <c r="A43" s="107" t="s">
        <v>108</v>
      </c>
      <c r="B43" s="110" t="s">
        <v>133</v>
      </c>
      <c r="C43" s="87" t="s">
        <v>165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 x14ac:dyDescent="0.2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 x14ac:dyDescent="0.2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 x14ac:dyDescent="0.2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 x14ac:dyDescent="0.2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 x14ac:dyDescent="0.2">
      <c r="A48" s="107" t="s">
        <v>118</v>
      </c>
      <c r="B48" s="110" t="s">
        <v>96</v>
      </c>
      <c r="C48" s="87" t="s">
        <v>165</v>
      </c>
      <c r="D48" s="107" t="s">
        <v>98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 x14ac:dyDescent="0.2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 x14ac:dyDescent="0.2">
      <c r="A50" s="108"/>
      <c r="B50" s="111"/>
      <c r="C50" s="88"/>
      <c r="D50" s="108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 x14ac:dyDescent="0.2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 x14ac:dyDescent="0.2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 x14ac:dyDescent="0.2">
      <c r="A53" s="107" t="s">
        <v>157</v>
      </c>
      <c r="B53" s="110" t="s">
        <v>160</v>
      </c>
      <c r="C53" s="128">
        <v>2023</v>
      </c>
      <c r="D53" s="90" t="s">
        <v>158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 x14ac:dyDescent="0.2">
      <c r="A54" s="108"/>
      <c r="B54" s="111"/>
      <c r="C54" s="129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 x14ac:dyDescent="0.2">
      <c r="A55" s="108"/>
      <c r="B55" s="111"/>
      <c r="C55" s="129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 x14ac:dyDescent="0.2">
      <c r="A56" s="108"/>
      <c r="B56" s="111"/>
      <c r="C56" s="129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 x14ac:dyDescent="0.2">
      <c r="A57" s="109"/>
      <c r="B57" s="112"/>
      <c r="C57" s="130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 x14ac:dyDescent="0.2">
      <c r="A58" s="107" t="s">
        <v>64</v>
      </c>
      <c r="B58" s="107" t="s">
        <v>81</v>
      </c>
      <c r="C58" s="87" t="s">
        <v>166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 x14ac:dyDescent="0.2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 x14ac:dyDescent="0.2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 x14ac:dyDescent="0.2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 x14ac:dyDescent="0.2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 x14ac:dyDescent="0.2">
      <c r="A63" s="107" t="s">
        <v>22</v>
      </c>
      <c r="B63" s="110" t="s">
        <v>125</v>
      </c>
      <c r="C63" s="87" t="s">
        <v>166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 x14ac:dyDescent="0.2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 x14ac:dyDescent="0.2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 x14ac:dyDescent="0.2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 x14ac:dyDescent="0.2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 x14ac:dyDescent="0.2">
      <c r="A68" s="107" t="s">
        <v>65</v>
      </c>
      <c r="B68" s="107" t="s">
        <v>82</v>
      </c>
      <c r="C68" s="87" t="s">
        <v>161</v>
      </c>
      <c r="D68" s="107" t="s">
        <v>106</v>
      </c>
      <c r="E68" s="19" t="s">
        <v>47</v>
      </c>
      <c r="F68" s="13">
        <f>F73+F78+F83+F88+F93</f>
        <v>142936.70235000001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31787.309000000001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 x14ac:dyDescent="0.2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 x14ac:dyDescent="0.2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 x14ac:dyDescent="0.2">
      <c r="A71" s="108"/>
      <c r="B71" s="108"/>
      <c r="C71" s="88"/>
      <c r="D71" s="108"/>
      <c r="E71" s="19" t="s">
        <v>58</v>
      </c>
      <c r="F71" s="13">
        <f>F76+F81+F86+F91+F96</f>
        <v>142936.70235000001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31787.309000000001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 x14ac:dyDescent="0.2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 x14ac:dyDescent="0.2">
      <c r="A73" s="107" t="s">
        <v>66</v>
      </c>
      <c r="B73" s="110" t="s">
        <v>134</v>
      </c>
      <c r="C73" s="87" t="s">
        <v>95</v>
      </c>
      <c r="D73" s="101" t="s">
        <v>147</v>
      </c>
      <c r="E73" s="19" t="s">
        <v>47</v>
      </c>
      <c r="F73" s="13">
        <f t="shared" si="14"/>
        <v>3247.136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2360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 x14ac:dyDescent="0.2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 x14ac:dyDescent="0.2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 x14ac:dyDescent="0.2">
      <c r="A76" s="108"/>
      <c r="B76" s="111"/>
      <c r="C76" s="88"/>
      <c r="D76" s="102"/>
      <c r="E76" s="19" t="s">
        <v>58</v>
      </c>
      <c r="F76" s="13">
        <f t="shared" ref="F76:F93" si="30">G76+H76+I76+J76+K76</f>
        <v>3247.136</v>
      </c>
      <c r="G76" s="17">
        <v>338.09399999999999</v>
      </c>
      <c r="H76" s="17">
        <v>549.04200000000003</v>
      </c>
      <c r="I76" s="16">
        <v>2360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 x14ac:dyDescent="0.2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 x14ac:dyDescent="0.2">
      <c r="A78" s="107" t="s">
        <v>2</v>
      </c>
      <c r="B78" s="110" t="s">
        <v>135</v>
      </c>
      <c r="C78" s="87" t="s">
        <v>161</v>
      </c>
      <c r="D78" s="101" t="s">
        <v>89</v>
      </c>
      <c r="E78" s="19" t="s">
        <v>47</v>
      </c>
      <c r="F78" s="13">
        <f t="shared" si="30"/>
        <v>76905.108000000007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16167.248000000001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 x14ac:dyDescent="0.2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 x14ac:dyDescent="0.2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 x14ac:dyDescent="0.2">
      <c r="A81" s="108"/>
      <c r="B81" s="111"/>
      <c r="C81" s="88"/>
      <c r="D81" s="102"/>
      <c r="E81" s="19" t="s">
        <v>58</v>
      </c>
      <c r="F81" s="13">
        <f t="shared" si="30"/>
        <v>76905.108000000007</v>
      </c>
      <c r="G81" s="17">
        <v>12486.252</v>
      </c>
      <c r="H81" s="17">
        <f>13200.514+137.108-141.215+251.215</f>
        <v>13447.621999999999</v>
      </c>
      <c r="I81" s="16">
        <f>16146.647+20.601</f>
        <v>16167.248000000001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 x14ac:dyDescent="0.2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 x14ac:dyDescent="0.2">
      <c r="A83" s="107" t="s">
        <v>67</v>
      </c>
      <c r="B83" s="110" t="s">
        <v>136</v>
      </c>
      <c r="C83" s="87" t="s">
        <v>165</v>
      </c>
      <c r="D83" s="101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 x14ac:dyDescent="0.2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 x14ac:dyDescent="0.2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 x14ac:dyDescent="0.2">
      <c r="A86" s="108"/>
      <c r="B86" s="111"/>
      <c r="C86" s="88"/>
      <c r="D86" s="102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f>6307.838+90.077</f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 x14ac:dyDescent="0.2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 x14ac:dyDescent="0.2">
      <c r="A88" s="107" t="s">
        <v>100</v>
      </c>
      <c r="B88" s="110" t="s">
        <v>137</v>
      </c>
      <c r="C88" s="87" t="s">
        <v>161</v>
      </c>
      <c r="D88" s="101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 x14ac:dyDescent="0.2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 x14ac:dyDescent="0.2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 x14ac:dyDescent="0.2">
      <c r="A91" s="108"/>
      <c r="B91" s="111"/>
      <c r="C91" s="88"/>
      <c r="D91" s="102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 x14ac:dyDescent="0.2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 x14ac:dyDescent="0.2">
      <c r="A93" s="127" t="s">
        <v>143</v>
      </c>
      <c r="B93" s="110" t="s">
        <v>144</v>
      </c>
      <c r="C93" s="87">
        <v>2022</v>
      </c>
      <c r="D93" s="101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 x14ac:dyDescent="0.2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 x14ac:dyDescent="0.2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 x14ac:dyDescent="0.2">
      <c r="A96" s="108"/>
      <c r="B96" s="111"/>
      <c r="C96" s="88"/>
      <c r="D96" s="102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 x14ac:dyDescent="0.2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 x14ac:dyDescent="0.2">
      <c r="A98" s="90" t="s">
        <v>68</v>
      </c>
      <c r="B98" s="90" t="s">
        <v>84</v>
      </c>
      <c r="C98" s="87" t="s">
        <v>161</v>
      </c>
      <c r="D98" s="90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 x14ac:dyDescent="0.2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 x14ac:dyDescent="0.2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 x14ac:dyDescent="0.2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 x14ac:dyDescent="0.2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 x14ac:dyDescent="0.2">
      <c r="A103" s="90" t="s">
        <v>69</v>
      </c>
      <c r="B103" s="93" t="s">
        <v>113</v>
      </c>
      <c r="C103" s="87" t="s">
        <v>121</v>
      </c>
      <c r="D103" s="81" t="s">
        <v>151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 x14ac:dyDescent="0.2">
      <c r="A104" s="91"/>
      <c r="B104" s="94"/>
      <c r="C104" s="88"/>
      <c r="D104" s="123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 x14ac:dyDescent="0.2">
      <c r="A105" s="91"/>
      <c r="B105" s="94"/>
      <c r="C105" s="88"/>
      <c r="D105" s="123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 x14ac:dyDescent="0.2">
      <c r="A106" s="91"/>
      <c r="B106" s="94"/>
      <c r="C106" s="88"/>
      <c r="D106" s="123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 x14ac:dyDescent="0.2">
      <c r="A107" s="92"/>
      <c r="B107" s="95"/>
      <c r="C107" s="89"/>
      <c r="D107" s="124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 x14ac:dyDescent="0.2">
      <c r="A108" s="90" t="s">
        <v>70</v>
      </c>
      <c r="B108" s="84" t="s">
        <v>105</v>
      </c>
      <c r="C108" s="87" t="s">
        <v>167</v>
      </c>
      <c r="D108" s="81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 x14ac:dyDescent="0.2">
      <c r="A109" s="91"/>
      <c r="B109" s="99"/>
      <c r="C109" s="88"/>
      <c r="D109" s="123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 x14ac:dyDescent="0.2">
      <c r="A110" s="91"/>
      <c r="B110" s="99"/>
      <c r="C110" s="88"/>
      <c r="D110" s="123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 x14ac:dyDescent="0.2">
      <c r="A111" s="91"/>
      <c r="B111" s="99"/>
      <c r="C111" s="88"/>
      <c r="D111" s="123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 x14ac:dyDescent="0.2">
      <c r="A112" s="92"/>
      <c r="B112" s="100"/>
      <c r="C112" s="89"/>
      <c r="D112" s="124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 x14ac:dyDescent="0.2">
      <c r="A113" s="90" t="s">
        <v>76</v>
      </c>
      <c r="B113" s="84" t="s">
        <v>117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 x14ac:dyDescent="0.2">
      <c r="A114" s="91"/>
      <c r="B114" s="99"/>
      <c r="C114" s="88"/>
      <c r="D114" s="123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 x14ac:dyDescent="0.2">
      <c r="A115" s="91"/>
      <c r="B115" s="99"/>
      <c r="C115" s="88"/>
      <c r="D115" s="123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 x14ac:dyDescent="0.2">
      <c r="A116" s="91"/>
      <c r="B116" s="99"/>
      <c r="C116" s="88"/>
      <c r="D116" s="123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 x14ac:dyDescent="0.2">
      <c r="A117" s="92"/>
      <c r="B117" s="100"/>
      <c r="C117" s="89"/>
      <c r="D117" s="124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 x14ac:dyDescent="0.2">
      <c r="A118" s="90" t="s">
        <v>104</v>
      </c>
      <c r="B118" s="84" t="s">
        <v>114</v>
      </c>
      <c r="C118" s="87">
        <v>2021</v>
      </c>
      <c r="D118" s="81" t="s">
        <v>152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 x14ac:dyDescent="0.2">
      <c r="A119" s="91"/>
      <c r="B119" s="99"/>
      <c r="C119" s="88"/>
      <c r="D119" s="123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 x14ac:dyDescent="0.2">
      <c r="A120" s="91"/>
      <c r="B120" s="99"/>
      <c r="C120" s="88"/>
      <c r="D120" s="123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 x14ac:dyDescent="0.2">
      <c r="A121" s="91"/>
      <c r="B121" s="99"/>
      <c r="C121" s="88"/>
      <c r="D121" s="123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 x14ac:dyDescent="0.2">
      <c r="A122" s="92"/>
      <c r="B122" s="100"/>
      <c r="C122" s="89"/>
      <c r="D122" s="124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 x14ac:dyDescent="0.2">
      <c r="A123" s="90" t="s">
        <v>101</v>
      </c>
      <c r="B123" s="84" t="s">
        <v>119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 x14ac:dyDescent="0.2">
      <c r="A124" s="91"/>
      <c r="B124" s="99"/>
      <c r="C124" s="88"/>
      <c r="D124" s="123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 x14ac:dyDescent="0.2">
      <c r="A125" s="91"/>
      <c r="B125" s="99"/>
      <c r="C125" s="88"/>
      <c r="D125" s="123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 x14ac:dyDescent="0.2">
      <c r="A126" s="91"/>
      <c r="B126" s="99"/>
      <c r="C126" s="88"/>
      <c r="D126" s="123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 x14ac:dyDescent="0.2">
      <c r="A127" s="92"/>
      <c r="B127" s="100"/>
      <c r="C127" s="89"/>
      <c r="D127" s="124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 x14ac:dyDescent="0.2">
      <c r="A128" s="90" t="s">
        <v>102</v>
      </c>
      <c r="B128" s="96" t="s">
        <v>138</v>
      </c>
      <c r="C128" s="87" t="s">
        <v>161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 x14ac:dyDescent="0.2">
      <c r="A129" s="91"/>
      <c r="B129" s="97"/>
      <c r="C129" s="88"/>
      <c r="D129" s="123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 x14ac:dyDescent="0.2">
      <c r="A130" s="91"/>
      <c r="B130" s="97"/>
      <c r="C130" s="88"/>
      <c r="D130" s="123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 x14ac:dyDescent="0.2">
      <c r="A131" s="91"/>
      <c r="B131" s="97"/>
      <c r="C131" s="88"/>
      <c r="D131" s="123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 x14ac:dyDescent="0.2">
      <c r="A132" s="92"/>
      <c r="B132" s="98"/>
      <c r="C132" s="89"/>
      <c r="D132" s="124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 x14ac:dyDescent="0.2">
      <c r="A133" s="90" t="s">
        <v>103</v>
      </c>
      <c r="B133" s="84" t="s">
        <v>85</v>
      </c>
      <c r="C133" s="87" t="s">
        <v>165</v>
      </c>
      <c r="D133" s="81" t="s">
        <v>153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 x14ac:dyDescent="0.2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 x14ac:dyDescent="0.2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 x14ac:dyDescent="0.2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 x14ac:dyDescent="0.2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 x14ac:dyDescent="0.2">
      <c r="A138" s="90" t="s">
        <v>120</v>
      </c>
      <c r="B138" s="84" t="s">
        <v>139</v>
      </c>
      <c r="C138" s="87" t="s">
        <v>161</v>
      </c>
      <c r="D138" s="114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 x14ac:dyDescent="0.2">
      <c r="A139" s="91"/>
      <c r="B139" s="97"/>
      <c r="C139" s="88"/>
      <c r="D139" s="114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 x14ac:dyDescent="0.2">
      <c r="A140" s="91"/>
      <c r="B140" s="97"/>
      <c r="C140" s="88"/>
      <c r="D140" s="114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 x14ac:dyDescent="0.2">
      <c r="A141" s="91"/>
      <c r="B141" s="97"/>
      <c r="C141" s="88"/>
      <c r="D141" s="114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 x14ac:dyDescent="0.2">
      <c r="A142" s="92"/>
      <c r="B142" s="98"/>
      <c r="C142" s="89"/>
      <c r="D142" s="115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 x14ac:dyDescent="0.2">
      <c r="A143" s="90" t="s">
        <v>123</v>
      </c>
      <c r="B143" s="84" t="s">
        <v>124</v>
      </c>
      <c r="C143" s="87" t="s">
        <v>168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 x14ac:dyDescent="0.2">
      <c r="A144" s="91"/>
      <c r="B144" s="99"/>
      <c r="C144" s="88"/>
      <c r="D144" s="123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 x14ac:dyDescent="0.2">
      <c r="A145" s="91"/>
      <c r="B145" s="99"/>
      <c r="C145" s="88"/>
      <c r="D145" s="123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 x14ac:dyDescent="0.2">
      <c r="A146" s="91"/>
      <c r="B146" s="99"/>
      <c r="C146" s="88"/>
      <c r="D146" s="123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 x14ac:dyDescent="0.2">
      <c r="A147" s="92"/>
      <c r="B147" s="100"/>
      <c r="C147" s="89"/>
      <c r="D147" s="124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 x14ac:dyDescent="0.2">
      <c r="A148" s="90" t="s">
        <v>145</v>
      </c>
      <c r="B148" s="84" t="s">
        <v>146</v>
      </c>
      <c r="C148" s="87">
        <v>2022</v>
      </c>
      <c r="D148" s="81" t="s">
        <v>154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 x14ac:dyDescent="0.2">
      <c r="A149" s="91"/>
      <c r="B149" s="99"/>
      <c r="C149" s="88"/>
      <c r="D149" s="123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 x14ac:dyDescent="0.2">
      <c r="A150" s="91"/>
      <c r="B150" s="99"/>
      <c r="C150" s="88"/>
      <c r="D150" s="123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 x14ac:dyDescent="0.2">
      <c r="A151" s="91"/>
      <c r="B151" s="99"/>
      <c r="C151" s="88"/>
      <c r="D151" s="123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 x14ac:dyDescent="0.2">
      <c r="A152" s="92"/>
      <c r="B152" s="100"/>
      <c r="C152" s="89"/>
      <c r="D152" s="124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 x14ac:dyDescent="0.2">
      <c r="A153" s="90" t="s">
        <v>156</v>
      </c>
      <c r="B153" s="84" t="s">
        <v>159</v>
      </c>
      <c r="C153" s="128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 x14ac:dyDescent="0.2">
      <c r="A154" s="91"/>
      <c r="B154" s="99"/>
      <c r="C154" s="129"/>
      <c r="D154" s="123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 x14ac:dyDescent="0.2">
      <c r="A155" s="91"/>
      <c r="B155" s="99"/>
      <c r="C155" s="129"/>
      <c r="D155" s="123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 x14ac:dyDescent="0.2">
      <c r="A156" s="91"/>
      <c r="B156" s="99"/>
      <c r="C156" s="129"/>
      <c r="D156" s="123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 x14ac:dyDescent="0.2">
      <c r="A157" s="92"/>
      <c r="B157" s="100"/>
      <c r="C157" s="130"/>
      <c r="D157" s="124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 x14ac:dyDescent="0.2">
      <c r="A158" s="90" t="s">
        <v>79</v>
      </c>
      <c r="B158" s="90" t="s">
        <v>86</v>
      </c>
      <c r="C158" s="87" t="s">
        <v>165</v>
      </c>
      <c r="D158" s="81" t="s">
        <v>116</v>
      </c>
      <c r="E158" s="26" t="s">
        <v>47</v>
      </c>
      <c r="F158" s="13">
        <f>G158+H158+I158+J158+K158</f>
        <v>127762.11604000002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17606.854080000001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 x14ac:dyDescent="0.2">
      <c r="A159" s="91"/>
      <c r="B159" s="91"/>
      <c r="C159" s="88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 x14ac:dyDescent="0.2">
      <c r="A160" s="91"/>
      <c r="B160" s="91"/>
      <c r="C160" s="88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 x14ac:dyDescent="0.2">
      <c r="A161" s="91"/>
      <c r="B161" s="91"/>
      <c r="C161" s="88"/>
      <c r="D161" s="116"/>
      <c r="E161" s="26" t="s">
        <v>58</v>
      </c>
      <c r="F161" s="13">
        <f>G161+H161+I161+J161+K161</f>
        <v>99270.272300000011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16927.5128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 x14ac:dyDescent="0.2">
      <c r="A162" s="92"/>
      <c r="B162" s="92"/>
      <c r="C162" s="89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 x14ac:dyDescent="0.2">
      <c r="A163" s="81" t="s">
        <v>25</v>
      </c>
      <c r="B163" s="84" t="s">
        <v>128</v>
      </c>
      <c r="C163" s="87" t="s">
        <v>127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 x14ac:dyDescent="0.2">
      <c r="A164" s="82"/>
      <c r="B164" s="85"/>
      <c r="C164" s="88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 x14ac:dyDescent="0.2">
      <c r="A165" s="82"/>
      <c r="B165" s="85"/>
      <c r="C165" s="88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 x14ac:dyDescent="0.2">
      <c r="A166" s="82"/>
      <c r="B166" s="85"/>
      <c r="C166" s="88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 x14ac:dyDescent="0.2">
      <c r="A167" s="83"/>
      <c r="B167" s="86"/>
      <c r="C167" s="89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 x14ac:dyDescent="0.2">
      <c r="A168" s="81" t="s">
        <v>26</v>
      </c>
      <c r="B168" s="84" t="s">
        <v>149</v>
      </c>
      <c r="C168" s="87" t="s">
        <v>95</v>
      </c>
      <c r="D168" s="81" t="s">
        <v>97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 x14ac:dyDescent="0.2">
      <c r="A169" s="82"/>
      <c r="B169" s="85"/>
      <c r="C169" s="88"/>
      <c r="D169" s="118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 x14ac:dyDescent="0.2">
      <c r="A170" s="82"/>
      <c r="B170" s="85"/>
      <c r="C170" s="88"/>
      <c r="D170" s="118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 x14ac:dyDescent="0.2">
      <c r="A171" s="82"/>
      <c r="B171" s="85"/>
      <c r="C171" s="88"/>
      <c r="D171" s="118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 x14ac:dyDescent="0.2">
      <c r="A172" s="83"/>
      <c r="B172" s="86"/>
      <c r="C172" s="89"/>
      <c r="D172" s="119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 x14ac:dyDescent="0.2">
      <c r="A173" s="81" t="s">
        <v>27</v>
      </c>
      <c r="B173" s="84" t="s">
        <v>150</v>
      </c>
      <c r="C173" s="87" t="s">
        <v>95</v>
      </c>
      <c r="D173" s="81" t="s">
        <v>170</v>
      </c>
      <c r="E173" s="26" t="s">
        <v>47</v>
      </c>
      <c r="F173" s="13">
        <f t="shared" si="57"/>
        <v>36156.989000000001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3934.9790000000003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 x14ac:dyDescent="0.2">
      <c r="A174" s="82"/>
      <c r="B174" s="85"/>
      <c r="C174" s="88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 x14ac:dyDescent="0.2">
      <c r="A175" s="82"/>
      <c r="B175" s="85"/>
      <c r="C175" s="88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 x14ac:dyDescent="0.2">
      <c r="A176" s="82"/>
      <c r="B176" s="85"/>
      <c r="C176" s="88"/>
      <c r="D176" s="116"/>
      <c r="E176" s="26" t="s">
        <v>58</v>
      </c>
      <c r="F176" s="13">
        <f t="shared" si="57"/>
        <v>36156.989000000001</v>
      </c>
      <c r="G176" s="17">
        <v>1163.067</v>
      </c>
      <c r="H176" s="17">
        <v>31058.942999999999</v>
      </c>
      <c r="I176" s="16">
        <f>2048.02+1886.959</f>
        <v>3934.9790000000003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 x14ac:dyDescent="0.2">
      <c r="A177" s="83"/>
      <c r="B177" s="86"/>
      <c r="C177" s="89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 x14ac:dyDescent="0.2">
      <c r="A178" s="81" t="s">
        <v>28</v>
      </c>
      <c r="B178" s="96" t="s">
        <v>140</v>
      </c>
      <c r="C178" s="87" t="s">
        <v>165</v>
      </c>
      <c r="D178" s="81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 x14ac:dyDescent="0.2">
      <c r="A179" s="82"/>
      <c r="B179" s="85"/>
      <c r="C179" s="88"/>
      <c r="D179" s="118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 x14ac:dyDescent="0.2">
      <c r="A180" s="82"/>
      <c r="B180" s="85"/>
      <c r="C180" s="88"/>
      <c r="D180" s="118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 x14ac:dyDescent="0.2">
      <c r="A181" s="82"/>
      <c r="B181" s="85"/>
      <c r="C181" s="88"/>
      <c r="D181" s="118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f>5578.762+40</f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 x14ac:dyDescent="0.2">
      <c r="A182" s="83"/>
      <c r="B182" s="86"/>
      <c r="C182" s="89"/>
      <c r="D182" s="119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 x14ac:dyDescent="0.2">
      <c r="A183" s="81" t="s">
        <v>107</v>
      </c>
      <c r="B183" s="96" t="s">
        <v>115</v>
      </c>
      <c r="C183" s="87" t="s">
        <v>161</v>
      </c>
      <c r="D183" s="81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 x14ac:dyDescent="0.2">
      <c r="A184" s="82"/>
      <c r="B184" s="97"/>
      <c r="C184" s="88"/>
      <c r="D184" s="8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 x14ac:dyDescent="0.2">
      <c r="A185" s="82"/>
      <c r="B185" s="97"/>
      <c r="C185" s="88"/>
      <c r="D185" s="8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 x14ac:dyDescent="0.2">
      <c r="A186" s="82"/>
      <c r="B186" s="97"/>
      <c r="C186" s="88"/>
      <c r="D186" s="8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169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 x14ac:dyDescent="0.2">
      <c r="A187" s="83"/>
      <c r="B187" s="98"/>
      <c r="C187" s="89"/>
      <c r="D187" s="8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 x14ac:dyDescent="0.2">
      <c r="A188" s="81" t="s">
        <v>126</v>
      </c>
      <c r="B188" s="84" t="s">
        <v>129</v>
      </c>
      <c r="C188" s="87">
        <v>2023</v>
      </c>
      <c r="D188" s="81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 x14ac:dyDescent="0.2">
      <c r="A189" s="82"/>
      <c r="B189" s="85"/>
      <c r="C189" s="88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 x14ac:dyDescent="0.2">
      <c r="A190" s="82"/>
      <c r="B190" s="85"/>
      <c r="C190" s="88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 x14ac:dyDescent="0.2">
      <c r="A191" s="82"/>
      <c r="B191" s="85"/>
      <c r="C191" s="88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 x14ac:dyDescent="0.2">
      <c r="A192" s="83"/>
      <c r="B192" s="86"/>
      <c r="C192" s="89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 x14ac:dyDescent="0.2">
      <c r="A193" s="107"/>
      <c r="B193" s="120" t="s">
        <v>73</v>
      </c>
      <c r="C193" s="87" t="s">
        <v>161</v>
      </c>
      <c r="D193" s="114"/>
      <c r="E193" s="25" t="s">
        <v>47</v>
      </c>
      <c r="F193" s="23">
        <f t="shared" ref="F193:J194" si="67">F13+F58+F68+F98+F158</f>
        <v>1047880.41609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219602.51420000001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 x14ac:dyDescent="0.2">
      <c r="A194" s="108"/>
      <c r="B194" s="121"/>
      <c r="C194" s="88"/>
      <c r="D194" s="114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 x14ac:dyDescent="0.2">
      <c r="A195" s="108"/>
      <c r="B195" s="121"/>
      <c r="C195" s="88"/>
      <c r="D195" s="114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 x14ac:dyDescent="0.2">
      <c r="A196" s="108"/>
      <c r="B196" s="121"/>
      <c r="C196" s="88"/>
      <c r="D196" s="114"/>
      <c r="E196" s="25" t="s">
        <v>58</v>
      </c>
      <c r="F196" s="23">
        <f t="shared" si="68"/>
        <v>1011770.2935600001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212495.22205999997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 x14ac:dyDescent="0.2">
      <c r="A197" s="109"/>
      <c r="B197" s="122"/>
      <c r="C197" s="89"/>
      <c r="D197" s="115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 x14ac:dyDescent="0.2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 x14ac:dyDescent="0.2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 x14ac:dyDescent="0.2">
      <c r="F202" s="40"/>
      <c r="H202" s="64"/>
      <c r="I202" s="64"/>
      <c r="J202" s="64"/>
      <c r="K202" s="72"/>
    </row>
    <row r="203" spans="1:51" s="34" customFormat="1" x14ac:dyDescent="0.2">
      <c r="F203" s="40"/>
      <c r="H203" s="64"/>
      <c r="I203" s="64"/>
      <c r="J203" s="64"/>
      <c r="K203" s="72"/>
    </row>
    <row r="204" spans="1:51" s="34" customFormat="1" x14ac:dyDescent="0.2">
      <c r="F204" s="40"/>
      <c r="H204" s="64"/>
      <c r="I204" s="64"/>
      <c r="J204" s="64"/>
      <c r="K204" s="72"/>
    </row>
    <row r="205" spans="1:51" s="34" customFormat="1" x14ac:dyDescent="0.2">
      <c r="F205" s="40"/>
      <c r="H205" s="64"/>
      <c r="I205" s="64"/>
      <c r="J205" s="64"/>
      <c r="K205" s="72"/>
    </row>
    <row r="206" spans="1:51" s="34" customFormat="1" x14ac:dyDescent="0.2">
      <c r="F206" s="40"/>
      <c r="H206" s="64"/>
      <c r="I206" s="64"/>
      <c r="J206" s="64"/>
      <c r="K206" s="72"/>
    </row>
    <row r="207" spans="1:51" s="34" customFormat="1" x14ac:dyDescent="0.2">
      <c r="F207" s="40"/>
      <c r="H207" s="64"/>
      <c r="I207" s="64"/>
      <c r="J207" s="64"/>
      <c r="K207" s="72"/>
    </row>
    <row r="208" spans="1:51" s="34" customFormat="1" x14ac:dyDescent="0.2">
      <c r="F208" s="40"/>
      <c r="H208" s="64"/>
      <c r="I208" s="64"/>
      <c r="J208" s="64"/>
      <c r="K208" s="72"/>
    </row>
    <row r="209" spans="1:51" s="34" customFormat="1" x14ac:dyDescent="0.2">
      <c r="F209" s="40"/>
      <c r="H209" s="64"/>
      <c r="I209" s="64"/>
      <c r="J209" s="64"/>
      <c r="K209" s="72"/>
    </row>
    <row r="210" spans="1:51" s="34" customFormat="1" x14ac:dyDescent="0.2">
      <c r="F210" s="40"/>
      <c r="H210" s="64"/>
      <c r="I210" s="64"/>
      <c r="J210" s="64"/>
      <c r="K210" s="72"/>
    </row>
    <row r="211" spans="1:51" s="34" customFormat="1" x14ac:dyDescent="0.2">
      <c r="F211" s="40"/>
      <c r="H211" s="64"/>
      <c r="I211" s="64"/>
      <c r="J211" s="64"/>
      <c r="K211" s="72"/>
    </row>
    <row r="212" spans="1:51" s="34" customFormat="1" x14ac:dyDescent="0.2">
      <c r="F212" s="40"/>
      <c r="H212" s="64"/>
      <c r="I212" s="64"/>
      <c r="J212" s="64"/>
      <c r="K212" s="72"/>
    </row>
    <row r="213" spans="1:51" s="34" customFormat="1" x14ac:dyDescent="0.2">
      <c r="F213" s="40"/>
      <c r="H213" s="64"/>
      <c r="I213" s="64"/>
      <c r="J213" s="64"/>
      <c r="K213" s="72"/>
    </row>
    <row r="214" spans="1:51" s="34" customFormat="1" x14ac:dyDescent="0.2">
      <c r="F214" s="40"/>
      <c r="H214" s="64"/>
      <c r="I214" s="64"/>
      <c r="J214" s="64"/>
      <c r="K214" s="72"/>
    </row>
    <row r="215" spans="1:51" s="34" customFormat="1" x14ac:dyDescent="0.2">
      <c r="F215" s="40"/>
      <c r="H215" s="64"/>
      <c r="I215" s="64"/>
      <c r="J215" s="64"/>
      <c r="K215" s="72"/>
    </row>
    <row r="216" spans="1:51" s="34" customFormat="1" x14ac:dyDescent="0.2">
      <c r="F216" s="40"/>
      <c r="H216" s="64"/>
      <c r="I216" s="64"/>
      <c r="J216" s="64"/>
      <c r="K216" s="72"/>
    </row>
    <row r="217" spans="1:51" s="34" customFormat="1" x14ac:dyDescent="0.2">
      <c r="F217" s="40"/>
      <c r="H217" s="64"/>
      <c r="I217" s="64"/>
      <c r="J217" s="64"/>
      <c r="K217" s="72"/>
    </row>
    <row r="218" spans="1:51" s="34" customFormat="1" x14ac:dyDescent="0.2">
      <c r="F218" s="40"/>
      <c r="H218" s="64"/>
      <c r="I218" s="64"/>
      <c r="J218" s="64"/>
      <c r="K218" s="72"/>
    </row>
    <row r="219" spans="1:51" s="34" customFormat="1" x14ac:dyDescent="0.2">
      <c r="F219" s="40"/>
      <c r="H219" s="64"/>
      <c r="I219" s="64"/>
      <c r="J219" s="64"/>
      <c r="K219" s="72"/>
    </row>
    <row r="220" spans="1:51" s="34" customFormat="1" x14ac:dyDescent="0.2">
      <c r="F220" s="40"/>
      <c r="H220" s="64"/>
      <c r="I220" s="64"/>
      <c r="J220" s="64"/>
      <c r="K220" s="72"/>
    </row>
    <row r="221" spans="1:51" s="34" customFormat="1" x14ac:dyDescent="0.2">
      <c r="F221" s="40"/>
      <c r="H221" s="64"/>
      <c r="I221" s="64"/>
      <c r="J221" s="64"/>
      <c r="K221" s="72"/>
    </row>
    <row r="222" spans="1:51" s="34" customFormat="1" x14ac:dyDescent="0.2">
      <c r="F222" s="40"/>
      <c r="H222" s="64"/>
      <c r="I222" s="64"/>
      <c r="J222" s="64"/>
      <c r="K222" s="72"/>
    </row>
    <row r="223" spans="1:51" s="34" customFormat="1" x14ac:dyDescent="0.2">
      <c r="F223" s="40"/>
      <c r="H223" s="64"/>
      <c r="I223" s="64"/>
      <c r="J223" s="64"/>
      <c r="K223" s="72"/>
    </row>
    <row r="224" spans="1:51" s="66" customFormat="1" x14ac:dyDescent="0.2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 x14ac:dyDescent="0.2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 x14ac:dyDescent="0.2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 x14ac:dyDescent="0.2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 x14ac:dyDescent="0.2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 x14ac:dyDescent="0.2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 x14ac:dyDescent="0.2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68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2023-03-10T07:21:55Z</dcterms:modified>
</cp:coreProperties>
</file>